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025" windowHeight="355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Lance A Marshall</author>
  </authors>
  <commentList>
    <comment ref="B11" authorId="0">
      <text>
        <r>
          <rPr>
            <b/>
            <sz val="8"/>
            <rFont val="Tahoma"/>
            <family val="0"/>
          </rPr>
          <t>Used as intermediate step to compute final offset.</t>
        </r>
        <r>
          <rPr>
            <sz val="8"/>
            <rFont val="Tahoma"/>
            <family val="0"/>
          </rPr>
          <t xml:space="preserve">
</t>
        </r>
      </text>
    </comment>
    <comment ref="A3" authorId="0">
      <text>
        <r>
          <rPr>
            <sz val="8"/>
            <rFont val="Tahoma"/>
            <family val="0"/>
          </rPr>
          <t xml:space="preserve">This spreadsheet plots the deflection of a catenary curve from a straight line.  It is a practical solution for plotting a catenary curve on the ridgeline (or an edge line) of a tarp or tent.  Given the straight length of the ridge, it calculates the deflection from the straight ridgeline to the catenary curve at 30 evenly divided points.
</t>
        </r>
      </text>
    </comment>
    <comment ref="F8" authorId="0">
      <text>
        <r>
          <rPr>
            <b/>
            <sz val="8"/>
            <rFont val="Tahoma"/>
            <family val="0"/>
          </rPr>
          <t xml:space="preserve">Severity 'Factor'
</t>
        </r>
        <r>
          <rPr>
            <sz val="8"/>
            <rFont val="Tahoma"/>
            <family val="2"/>
          </rPr>
          <t>This number determines the degree or severity of the catenary curve.  The smaller the number the steeper the curve.  The larger the number, the flatter the curve.  Experiment until you achieve the desired deflection.</t>
        </r>
        <r>
          <rPr>
            <sz val="8"/>
            <rFont val="Tahoma"/>
            <family val="0"/>
          </rPr>
          <t xml:space="preserve">
</t>
        </r>
      </text>
    </comment>
  </commentList>
</comments>
</file>

<file path=xl/sharedStrings.xml><?xml version="1.0" encoding="utf-8"?>
<sst xmlns="http://schemas.openxmlformats.org/spreadsheetml/2006/main" count="13" uniqueCount="11">
  <si>
    <t>Deflection</t>
  </si>
  <si>
    <t>Length</t>
  </si>
  <si>
    <t>Enter ridge length in inches:</t>
  </si>
  <si>
    <t>Calculated deflection at midline in inches:</t>
  </si>
  <si>
    <t>Midpoint</t>
  </si>
  <si>
    <t>Distance</t>
  </si>
  <si>
    <t>Running</t>
  </si>
  <si>
    <t>from</t>
  </si>
  <si>
    <t>CATENARY CURVE PLOTTER</t>
  </si>
  <si>
    <t>End</t>
  </si>
  <si>
    <t>Enter degree of severity (400 is good starting point):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</si>
</sst>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16"/>
    <numFmt numFmtId="165" formatCode="0.0000"/>
    <numFmt numFmtId="166" formatCode="#\-??/16\&quot;"/>
    <numFmt numFmtId="167" formatCode="00000"/>
    <numFmt numFmtId="168" formatCode="#\ ##/16\&quot;"/>
    <numFmt numFmtId="169" formatCode="#\ \ ##/16\&quot;"/>
  </numFmts>
  <fonts count="9">
    <font>
      <sz val="10"/>
      <name val="Arial"/>
      <family val="0"/>
    </font>
    <font>
      <sz val="8"/>
      <name val="Arial"/>
      <family val="0"/>
    </font>
    <font>
      <sz val="10"/>
      <color indexed="10"/>
      <name val="Arial"/>
      <family val="0"/>
    </font>
    <font>
      <sz val="10"/>
      <color indexed="12"/>
      <name val="Arial"/>
      <family val="0"/>
    </font>
    <font>
      <u val="single"/>
      <sz val="10"/>
      <name val="Arial"/>
      <family val="0"/>
    </font>
    <font>
      <sz val="8"/>
      <name val="Tahoma"/>
      <family val="0"/>
    </font>
    <font>
      <sz val="10"/>
      <color indexed="8"/>
      <name val="Arial"/>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4" fontId="0" fillId="0" borderId="0" xfId="0" applyNumberFormat="1" applyAlignment="1">
      <alignment/>
    </xf>
    <xf numFmtId="0" fontId="4" fillId="0" borderId="0" xfId="0" applyFont="1" applyAlignment="1">
      <alignment horizontal="center"/>
    </xf>
    <xf numFmtId="166" fontId="0" fillId="0" borderId="0" xfId="0" applyNumberFormat="1" applyAlignment="1">
      <alignment/>
    </xf>
    <xf numFmtId="166" fontId="3" fillId="0" borderId="0" xfId="0" applyNumberFormat="1"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centerContinuous"/>
    </xf>
    <xf numFmtId="0" fontId="4" fillId="0" borderId="0" xfId="0" applyFont="1" applyAlignment="1">
      <alignment horizontal="centerContinuous"/>
    </xf>
    <xf numFmtId="169" fontId="6" fillId="0" borderId="0" xfId="0" applyNumberFormat="1" applyFont="1" applyAlignment="1">
      <alignment/>
    </xf>
    <xf numFmtId="169" fontId="0" fillId="0" borderId="0" xfId="0" applyNumberFormat="1" applyAlignment="1">
      <alignment/>
    </xf>
    <xf numFmtId="169" fontId="3" fillId="0" borderId="0" xfId="0" applyNumberFormat="1" applyFont="1" applyAlignment="1">
      <alignment/>
    </xf>
    <xf numFmtId="169" fontId="0" fillId="0" borderId="0" xfId="0" applyNumberFormat="1" applyFont="1" applyAlignment="1">
      <alignment/>
    </xf>
    <xf numFmtId="2" fontId="2" fillId="0" borderId="0" xfId="0" applyNumberFormat="1" applyFont="1" applyBorder="1" applyAlignment="1" applyProtection="1">
      <alignment/>
      <protection locked="0"/>
    </xf>
    <xf numFmtId="0" fontId="2" fillId="0" borderId="0"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7875"/>
          <c:w val="0.98225"/>
          <c:h val="0.8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Sheet1!$C$14:$C$44</c:f>
              <c:numCache/>
            </c:numRef>
          </c:val>
          <c:smooth val="0"/>
        </c:ser>
        <c:marker val="1"/>
        <c:axId val="65934355"/>
        <c:axId val="56538284"/>
      </c:lineChart>
      <c:catAx>
        <c:axId val="65934355"/>
        <c:scaling>
          <c:orientation val="minMax"/>
        </c:scaling>
        <c:axPos val="b"/>
        <c:delete val="1"/>
        <c:majorTickMark val="out"/>
        <c:minorTickMark val="none"/>
        <c:tickLblPos val="nextTo"/>
        <c:crossAx val="56538284"/>
        <c:crosses val="autoZero"/>
        <c:auto val="1"/>
        <c:lblOffset val="100"/>
        <c:noMultiLvlLbl val="0"/>
      </c:catAx>
      <c:valAx>
        <c:axId val="56538284"/>
        <c:scaling>
          <c:orientation val="minMax"/>
          <c:max val="0"/>
        </c:scaling>
        <c:axPos val="l"/>
        <c:majorGridlines/>
        <c:delete val="0"/>
        <c:numFmt formatCode="General" sourceLinked="1"/>
        <c:majorTickMark val="out"/>
        <c:minorTickMark val="none"/>
        <c:tickLblPos val="nextTo"/>
        <c:crossAx val="659343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8</xdr:col>
      <xdr:colOff>200025</xdr:colOff>
      <xdr:row>53</xdr:row>
      <xdr:rowOff>19050</xdr:rowOff>
    </xdr:to>
    <xdr:graphicFrame>
      <xdr:nvGraphicFramePr>
        <xdr:cNvPr id="1" name="Chart 7"/>
        <xdr:cNvGraphicFramePr/>
      </xdr:nvGraphicFramePr>
      <xdr:xfrm>
        <a:off x="9525" y="7305675"/>
        <a:ext cx="5429250" cy="129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workbookViewId="0" topLeftCell="A1">
      <pane ySplit="13" topLeftCell="BM14" activePane="bottomLeft" state="frozen"/>
      <selection pane="topLeft" activeCell="A1" sqref="A1"/>
      <selection pane="bottomLeft" activeCell="F7" sqref="F7"/>
    </sheetView>
  </sheetViews>
  <sheetFormatPr defaultColWidth="9.140625" defaultRowHeight="12.75"/>
  <cols>
    <col min="1" max="3" width="10.7109375" style="0" customWidth="1"/>
    <col min="6" max="6" width="9.8515625" style="0" bestFit="1" customWidth="1"/>
  </cols>
  <sheetData>
    <row r="1" spans="1:6" ht="12.75">
      <c r="A1" s="8" t="s">
        <v>8</v>
      </c>
      <c r="B1" s="7"/>
      <c r="C1" s="7"/>
      <c r="D1" s="7"/>
      <c r="E1" s="7"/>
      <c r="F1" s="7"/>
    </row>
    <row r="3" ht="12.75"/>
    <row r="7" spans="1:6" ht="12.75">
      <c r="A7" t="s">
        <v>2</v>
      </c>
      <c r="F7" s="13">
        <f>102.25-9.75</f>
        <v>92.5</v>
      </c>
    </row>
    <row r="8" spans="1:6" ht="12.75">
      <c r="A8" t="s">
        <v>10</v>
      </c>
      <c r="F8" s="14">
        <v>360</v>
      </c>
    </row>
    <row r="9" spans="1:6" ht="12.75">
      <c r="A9" t="s">
        <v>3</v>
      </c>
      <c r="F9" s="11">
        <f>$F$8*COSH($F$7/2/$F$8)-$F$8</f>
        <v>2.975008668476221</v>
      </c>
    </row>
    <row r="10" ht="12.75">
      <c r="F10" s="4"/>
    </row>
    <row r="11" spans="2:6" ht="12.75">
      <c r="B11" s="5" t="s">
        <v>5</v>
      </c>
      <c r="F11" s="4"/>
    </row>
    <row r="12" spans="1:2" ht="12.75">
      <c r="A12" s="6" t="s">
        <v>6</v>
      </c>
      <c r="B12" s="6" t="s">
        <v>7</v>
      </c>
    </row>
    <row r="13" spans="1:3" ht="12.75">
      <c r="A13" s="2" t="s">
        <v>1</v>
      </c>
      <c r="B13" s="2" t="s">
        <v>4</v>
      </c>
      <c r="C13" s="2" t="s">
        <v>0</v>
      </c>
    </row>
    <row r="14" spans="1:4" ht="12.75">
      <c r="A14" s="11">
        <v>0</v>
      </c>
      <c r="B14" s="11">
        <f>$F$7/2-A14</f>
        <v>46.25</v>
      </c>
      <c r="C14" s="11">
        <f>-($F$9-($F$8*COSH(B14/$F$8)-$F$8))</f>
        <v>0</v>
      </c>
      <c r="D14" s="4" t="s">
        <v>9</v>
      </c>
    </row>
    <row r="15" spans="1:4" ht="12.75">
      <c r="A15" s="10">
        <f>A14+($F$7/30)</f>
        <v>3.0833333333333335</v>
      </c>
      <c r="B15" s="10">
        <f aca="true" t="shared" si="0" ref="B15:B44">$F$7/2-A15</f>
        <v>43.166666666666664</v>
      </c>
      <c r="C15" s="9">
        <f aca="true" t="shared" si="1" ref="C15:C44">-($F$9-($F$8*COSH(B15/$F$8)-$F$8))</f>
        <v>-0.3839048276860808</v>
      </c>
      <c r="D15" s="3"/>
    </row>
    <row r="16" spans="1:4" ht="12.75">
      <c r="A16" s="10">
        <f aca="true" t="shared" si="2" ref="A16:A44">A15+($F$7/30)</f>
        <v>6.166666666666667</v>
      </c>
      <c r="B16" s="10">
        <f t="shared" si="0"/>
        <v>40.083333333333336</v>
      </c>
      <c r="C16" s="9">
        <f t="shared" si="1"/>
        <v>-0.7412112406138931</v>
      </c>
      <c r="D16" s="3"/>
    </row>
    <row r="17" spans="1:4" ht="12.75">
      <c r="A17" s="10">
        <f t="shared" si="2"/>
        <v>9.25</v>
      </c>
      <c r="B17" s="10">
        <f t="shared" si="0"/>
        <v>37</v>
      </c>
      <c r="C17" s="9">
        <f t="shared" si="1"/>
        <v>-1.0719454495318814</v>
      </c>
      <c r="D17" s="3"/>
    </row>
    <row r="18" spans="1:4" ht="12.75">
      <c r="A18" s="10">
        <f t="shared" si="2"/>
        <v>12.333333333333334</v>
      </c>
      <c r="B18" s="10">
        <f t="shared" si="0"/>
        <v>33.916666666666664</v>
      </c>
      <c r="C18" s="9">
        <f t="shared" si="1"/>
        <v>-1.3761317159446094</v>
      </c>
      <c r="D18" s="3"/>
    </row>
    <row r="19" spans="1:4" ht="12.75">
      <c r="A19" s="10">
        <f t="shared" si="2"/>
        <v>15.416666666666668</v>
      </c>
      <c r="B19" s="10">
        <f t="shared" si="0"/>
        <v>30.833333333333332</v>
      </c>
      <c r="C19" s="9">
        <f t="shared" si="1"/>
        <v>-1.6537923538919586</v>
      </c>
      <c r="D19" s="3"/>
    </row>
    <row r="20" spans="1:4" ht="12.75">
      <c r="A20" s="10">
        <f t="shared" si="2"/>
        <v>18.5</v>
      </c>
      <c r="B20" s="10">
        <f t="shared" si="0"/>
        <v>27.75</v>
      </c>
      <c r="C20" s="9">
        <f t="shared" si="1"/>
        <v>-1.9049477315871286</v>
      </c>
      <c r="D20" s="3"/>
    </row>
    <row r="21" spans="1:4" ht="12.75">
      <c r="A21" s="10">
        <f t="shared" si="2"/>
        <v>21.583333333333332</v>
      </c>
      <c r="B21" s="10">
        <f t="shared" si="0"/>
        <v>24.666666666666668</v>
      </c>
      <c r="C21" s="9">
        <f t="shared" si="1"/>
        <v>-2.129616272909743</v>
      </c>
      <c r="D21" s="3"/>
    </row>
    <row r="22" spans="1:4" ht="12.75">
      <c r="A22" s="10">
        <f t="shared" si="2"/>
        <v>24.666666666666664</v>
      </c>
      <c r="B22" s="10">
        <f t="shared" si="0"/>
        <v>21.583333333333336</v>
      </c>
      <c r="C22" s="9">
        <f t="shared" si="1"/>
        <v>-2.3278144587579845</v>
      </c>
      <c r="D22" s="3"/>
    </row>
    <row r="23" spans="1:4" ht="12.75">
      <c r="A23" s="10">
        <f t="shared" si="2"/>
        <v>27.749999999999996</v>
      </c>
      <c r="B23" s="10">
        <f t="shared" si="0"/>
        <v>18.500000000000004</v>
      </c>
      <c r="C23" s="9">
        <f t="shared" si="1"/>
        <v>-2.4995568282573686</v>
      </c>
      <c r="D23" s="3"/>
    </row>
    <row r="24" spans="1:3" ht="12.75">
      <c r="A24" s="10">
        <f t="shared" si="2"/>
        <v>30.83333333333333</v>
      </c>
      <c r="B24" s="12">
        <f t="shared" si="0"/>
        <v>15.416666666666671</v>
      </c>
      <c r="C24" s="9">
        <f t="shared" si="1"/>
        <v>-2.6448559798271276</v>
      </c>
    </row>
    <row r="25" spans="1:4" ht="12.75">
      <c r="A25" s="10">
        <f t="shared" si="2"/>
        <v>33.916666666666664</v>
      </c>
      <c r="B25" s="12">
        <f t="shared" si="0"/>
        <v>12.333333333333336</v>
      </c>
      <c r="C25" s="9">
        <f t="shared" si="1"/>
        <v>-2.7637225721048253</v>
      </c>
      <c r="D25" s="4"/>
    </row>
    <row r="26" spans="1:4" ht="12.75">
      <c r="A26" s="10">
        <f t="shared" si="2"/>
        <v>37</v>
      </c>
      <c r="B26" s="12">
        <f t="shared" si="0"/>
        <v>9.25</v>
      </c>
      <c r="C26" s="9">
        <f t="shared" si="1"/>
        <v>-2.856165324727556</v>
      </c>
      <c r="D26" s="4"/>
    </row>
    <row r="27" spans="1:4" ht="12.75">
      <c r="A27" s="10">
        <f t="shared" si="2"/>
        <v>40.083333333333336</v>
      </c>
      <c r="B27" s="12">
        <f t="shared" si="0"/>
        <v>6.166666666666664</v>
      </c>
      <c r="C27" s="9">
        <f t="shared" si="1"/>
        <v>-2.9221910189723985</v>
      </c>
      <c r="D27" s="4"/>
    </row>
    <row r="28" spans="1:4" ht="12.75">
      <c r="A28" s="10">
        <f t="shared" si="2"/>
        <v>43.16666666666667</v>
      </c>
      <c r="B28" s="12">
        <f t="shared" si="0"/>
        <v>3.0833333333333286</v>
      </c>
      <c r="C28" s="9">
        <f t="shared" si="1"/>
        <v>-2.9618044982532297</v>
      </c>
      <c r="D28" s="4"/>
    </row>
    <row r="29" spans="1:4" ht="12.75">
      <c r="A29" s="10">
        <f t="shared" si="2"/>
        <v>46.25000000000001</v>
      </c>
      <c r="B29" s="11">
        <f t="shared" si="0"/>
        <v>0</v>
      </c>
      <c r="C29" s="11">
        <f t="shared" si="1"/>
        <v>-2.975008668476221</v>
      </c>
      <c r="D29" s="4" t="s">
        <v>4</v>
      </c>
    </row>
    <row r="30" spans="1:4" ht="12.75">
      <c r="A30" s="10">
        <f t="shared" si="2"/>
        <v>49.33333333333334</v>
      </c>
      <c r="B30" s="12">
        <f t="shared" si="0"/>
        <v>-3.083333333333343</v>
      </c>
      <c r="C30" s="9">
        <f t="shared" si="1"/>
        <v>-2.9618044982532297</v>
      </c>
      <c r="D30" s="4"/>
    </row>
    <row r="31" spans="1:4" ht="12.75">
      <c r="A31" s="10">
        <f t="shared" si="2"/>
        <v>52.41666666666668</v>
      </c>
      <c r="B31" s="12">
        <f t="shared" si="0"/>
        <v>-6.1666666666666785</v>
      </c>
      <c r="C31" s="9">
        <f t="shared" si="1"/>
        <v>-2.9221910189723985</v>
      </c>
      <c r="D31" s="4"/>
    </row>
    <row r="32" spans="1:4" ht="12.75">
      <c r="A32" s="10">
        <f t="shared" si="2"/>
        <v>55.500000000000014</v>
      </c>
      <c r="B32" s="12">
        <f t="shared" si="0"/>
        <v>-9.250000000000014</v>
      </c>
      <c r="C32" s="9">
        <f t="shared" si="1"/>
        <v>-2.856165324727556</v>
      </c>
      <c r="D32" s="4"/>
    </row>
    <row r="33" spans="1:4" ht="12.75">
      <c r="A33" s="10">
        <f t="shared" si="2"/>
        <v>58.58333333333335</v>
      </c>
      <c r="B33" s="12">
        <f t="shared" si="0"/>
        <v>-12.33333333333335</v>
      </c>
      <c r="C33" s="9">
        <f t="shared" si="1"/>
        <v>-2.7637225721048253</v>
      </c>
      <c r="D33" s="4"/>
    </row>
    <row r="34" spans="1:4" ht="12.75">
      <c r="A34" s="10">
        <f t="shared" si="2"/>
        <v>61.666666666666686</v>
      </c>
      <c r="B34" s="12">
        <f t="shared" si="0"/>
        <v>-15.416666666666686</v>
      </c>
      <c r="C34" s="9">
        <f t="shared" si="1"/>
        <v>-2.6448559798271276</v>
      </c>
      <c r="D34" s="4"/>
    </row>
    <row r="35" spans="1:4" ht="12.75">
      <c r="A35" s="10">
        <f t="shared" si="2"/>
        <v>64.75000000000001</v>
      </c>
      <c r="B35" s="12">
        <f t="shared" si="0"/>
        <v>-18.500000000000014</v>
      </c>
      <c r="C35" s="9">
        <f t="shared" si="1"/>
        <v>-2.4995568282573686</v>
      </c>
      <c r="D35" s="3"/>
    </row>
    <row r="36" spans="1:4" ht="12.75">
      <c r="A36" s="10">
        <f t="shared" si="2"/>
        <v>67.83333333333334</v>
      </c>
      <c r="B36" s="12">
        <f t="shared" si="0"/>
        <v>-21.583333333333343</v>
      </c>
      <c r="C36" s="9">
        <f t="shared" si="1"/>
        <v>-2.3278144587579845</v>
      </c>
      <c r="D36" s="3"/>
    </row>
    <row r="37" spans="1:4" ht="12.75">
      <c r="A37" s="10">
        <f t="shared" si="2"/>
        <v>70.91666666666667</v>
      </c>
      <c r="B37" s="12">
        <f t="shared" si="0"/>
        <v>-24.66666666666667</v>
      </c>
      <c r="C37" s="9">
        <f t="shared" si="1"/>
        <v>-2.1296162729096864</v>
      </c>
      <c r="D37" s="3"/>
    </row>
    <row r="38" spans="1:4" ht="12.75">
      <c r="A38" s="10">
        <f t="shared" si="2"/>
        <v>74</v>
      </c>
      <c r="B38" s="12">
        <f t="shared" si="0"/>
        <v>-27.75</v>
      </c>
      <c r="C38" s="9">
        <f t="shared" si="1"/>
        <v>-1.9049477315871286</v>
      </c>
      <c r="D38" s="3"/>
    </row>
    <row r="39" spans="1:4" ht="12.75">
      <c r="A39" s="10">
        <f t="shared" si="2"/>
        <v>77.08333333333333</v>
      </c>
      <c r="B39" s="12">
        <f t="shared" si="0"/>
        <v>-30.83333333333333</v>
      </c>
      <c r="C39" s="9">
        <f t="shared" si="1"/>
        <v>-1.6537923538919586</v>
      </c>
      <c r="D39" s="3"/>
    </row>
    <row r="40" spans="1:4" ht="12.75">
      <c r="A40" s="10">
        <f t="shared" si="2"/>
        <v>80.16666666666666</v>
      </c>
      <c r="B40" s="12">
        <f t="shared" si="0"/>
        <v>-33.91666666666666</v>
      </c>
      <c r="C40" s="9">
        <f t="shared" si="1"/>
        <v>-1.3761317159446094</v>
      </c>
      <c r="D40" s="3"/>
    </row>
    <row r="41" spans="1:4" ht="12.75">
      <c r="A41" s="10">
        <f t="shared" si="2"/>
        <v>83.24999999999999</v>
      </c>
      <c r="B41" s="12">
        <f t="shared" si="0"/>
        <v>-36.999999999999986</v>
      </c>
      <c r="C41" s="9">
        <f t="shared" si="1"/>
        <v>-1.071945449531995</v>
      </c>
      <c r="D41" s="3"/>
    </row>
    <row r="42" spans="1:4" ht="12.75">
      <c r="A42" s="10">
        <f t="shared" si="2"/>
        <v>86.33333333333331</v>
      </c>
      <c r="B42" s="12">
        <f t="shared" si="0"/>
        <v>-40.083333333333314</v>
      </c>
      <c r="C42" s="9">
        <f t="shared" si="1"/>
        <v>-0.7412112406138931</v>
      </c>
      <c r="D42" s="3"/>
    </row>
    <row r="43" spans="1:4" ht="12.75">
      <c r="A43" s="10">
        <f t="shared" si="2"/>
        <v>89.41666666666664</v>
      </c>
      <c r="B43" s="12">
        <f t="shared" si="0"/>
        <v>-43.16666666666664</v>
      </c>
      <c r="C43" s="9">
        <f t="shared" si="1"/>
        <v>-0.3839048276860808</v>
      </c>
      <c r="D43" s="3"/>
    </row>
    <row r="44" spans="1:4" ht="12.75">
      <c r="A44" s="10">
        <f t="shared" si="2"/>
        <v>92.49999999999997</v>
      </c>
      <c r="B44" s="11">
        <f t="shared" si="0"/>
        <v>-46.24999999999997</v>
      </c>
      <c r="C44" s="11">
        <f t="shared" si="1"/>
        <v>0</v>
      </c>
      <c r="D44" s="4" t="s">
        <v>9</v>
      </c>
    </row>
    <row r="45" spans="1:2" ht="12.75">
      <c r="A45" s="1"/>
      <c r="B45" s="1"/>
    </row>
  </sheetData>
  <sheetProtection sheet="1" objects="1" scenarios="1"/>
  <dataValidations count="2">
    <dataValidation type="decimal" operator="greaterThan" allowBlank="1" showErrorMessage="1" promptTitle="Severity 'Factor'" prompt="This number determines the degree or severity of the catenary curve.  The smaller the number the steeper the curve.  The larger the number, the flatter the curve.  Experiment until you achieve the desired deflection." error="Must be greater than zero!" sqref="F8">
      <formula1>0</formula1>
    </dataValidation>
    <dataValidation errorStyle="information" type="decimal" allowBlank="1" showErrorMessage="1" promptTitle="Ridge Length" prompt="Enter the ridge length in inches." error="That's an unusual length (&lt;24 or &gt;240), but go ahead if that's what you really meant to enter." sqref="F7">
      <formula1>24</formula1>
      <formula2>240</formula2>
    </dataValidation>
  </dataValidations>
  <printOptions/>
  <pageMargins left="0.75" right="0.75" top="0.5" bottom="0.5"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Lance A Marshall</dc:creator>
  <cp:keywords/>
  <dc:description/>
  <cp:lastModifiedBy>Lance A Marshall</cp:lastModifiedBy>
  <cp:lastPrinted>2007-04-16T07:38:58Z</cp:lastPrinted>
  <dcterms:created xsi:type="dcterms:W3CDTF">2005-06-17T06:11:03Z</dcterms:created>
  <dcterms:modified xsi:type="dcterms:W3CDTF">2007-09-04T05:46:49Z</dcterms:modified>
  <cp:category/>
  <cp:version/>
  <cp:contentType/>
  <cp:contentStatus/>
</cp:coreProperties>
</file>